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5d1b0262a11fed1/ND/"/>
    </mc:Choice>
  </mc:AlternateContent>
  <xr:revisionPtr revIDLastSave="27" documentId="8_{2FC115FD-A510-4DCD-8C0F-7BD30AF5FF52}" xr6:coauthVersionLast="47" xr6:coauthVersionMax="47" xr10:uidLastSave="{94871545-0056-48CC-8D94-83E3819CCBAF}"/>
  <workbookProtection workbookAlgorithmName="SHA-512" workbookHashValue="7bYWzDgkpXQCS+/KouEWDS/EWTT1WYUnO0t1pAjC7aaKT0HbRtHLjkagS6WSR640/rcjy/3aMiaKMUkonj/yDQ==" workbookSaltValue="iHWyWTY67mPo+ysjkOSH6A==" workbookSpinCount="100000" lockStructure="1"/>
  <bookViews>
    <workbookView xWindow="-108" yWindow="-108" windowWidth="23256" windowHeight="12456" xr2:uid="{87E9E568-D3D6-45AB-8C34-567CC2A4E156}"/>
  </bookViews>
  <sheets>
    <sheet name="TEAMS2025" sheetId="1" r:id="rId1"/>
  </sheets>
  <definedNames>
    <definedName name="ENTRY_RANGE">TEAMS2025!#REF!,TEAMS2025!$J$19:$J$43,TEAMS2025!$G$19:$G$43</definedName>
    <definedName name="_xlnm.Print_Area" localSheetId="0">TEAMS2025!$A$1:$M$49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G15" i="1" s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E12" i="1"/>
</calcChain>
</file>

<file path=xl/sharedStrings.xml><?xml version="1.0" encoding="utf-8"?>
<sst xmlns="http://schemas.openxmlformats.org/spreadsheetml/2006/main" count="113" uniqueCount="33">
  <si>
    <t>Event Number</t>
  </si>
  <si>
    <t>Event</t>
  </si>
  <si>
    <t>4x100m Freestyle</t>
  </si>
  <si>
    <t>Female Open</t>
  </si>
  <si>
    <t>4x100m Medley</t>
  </si>
  <si>
    <t>4x50m Freestyle</t>
  </si>
  <si>
    <t>Mixed 9/10/11/12yrs</t>
  </si>
  <si>
    <t>Female 9/10yrs</t>
  </si>
  <si>
    <t>Female 11/12yrs</t>
  </si>
  <si>
    <t>Female 13/14yrs</t>
  </si>
  <si>
    <t>4x50m Medley</t>
  </si>
  <si>
    <t>8x50m Freestyle</t>
  </si>
  <si>
    <t>Mixed 9/10yrs, 11/12yrs, 13/14yrs, 15/over Cannon</t>
  </si>
  <si>
    <t>A Team</t>
  </si>
  <si>
    <t>B Team</t>
  </si>
  <si>
    <t>Age Group(s)</t>
  </si>
  <si>
    <t>Northumberland &amp; Durham Swimming Association</t>
  </si>
  <si>
    <t>TOTAL ENTRIES:</t>
  </si>
  <si>
    <t>COST OF ENTRIES:</t>
  </si>
  <si>
    <t>Once completed, please email this sheet to:</t>
  </si>
  <si>
    <t>ndchampionshipentries@outlook.com</t>
  </si>
  <si>
    <t>Club Name</t>
  </si>
  <si>
    <t>Contact Email Address</t>
  </si>
  <si>
    <t>Your Name</t>
  </si>
  <si>
    <t>NO</t>
  </si>
  <si>
    <t>2026 Teams Day - Entry Sheet</t>
  </si>
  <si>
    <t>Male Open</t>
  </si>
  <si>
    <t>Male/Open 9/10yrs</t>
  </si>
  <si>
    <t>Female 15/16 yrs</t>
  </si>
  <si>
    <t>Male/Open 15/16 yrs</t>
  </si>
  <si>
    <t>Male/Open 11/12yrs</t>
  </si>
  <si>
    <t>Male/Open 13/14yrs</t>
  </si>
  <si>
    <t xml:space="preserve">Mixed Open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</si>
</sst>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:ss.00"/>
    <numFmt numFmtId="165" formatCode="&quot;£&quot;#,##0.00"/>
  </numFmts>
  <fonts count="1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ptos"/>
      <family val="2"/>
    </font>
    <font>
      <u/>
      <sz val="11"/>
      <color theme="10"/>
      <name val="Aptos Narrow"/>
      <family val="2"/>
      <scheme val="minor"/>
    </font>
    <font>
      <b/>
      <sz val="18"/>
      <color rgb="FFFF0000"/>
      <name val="Aptos Display"/>
      <family val="2"/>
      <scheme val="major"/>
    </font>
    <font>
      <b/>
      <u/>
      <sz val="11"/>
      <color theme="1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i/>
      <sz val="11"/>
      <color rgb="FFC0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u/>
      <sz val="12"/>
      <color theme="10"/>
      <name val="Aptos Narrow"/>
      <family val="2"/>
      <scheme val="minor"/>
    </font>
    <font>
      <b/>
      <sz val="20"/>
      <color rgb="FF1D81E0"/>
      <name val="Aptos Display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1DDF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BF1C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theme="2" tint="-0.24994659260841701"/>
      </left>
      <right style="medium">
        <color theme="2" tint="-0.24994659260841701"/>
      </right>
      <top style="medium">
        <color theme="2" tint="-0.24994659260841701"/>
      </top>
      <bottom style="medium">
        <color theme="2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medium">
        <color theme="2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medium">
        <color theme="2" tint="-0.2499465926084170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/>
    </xf>
    <xf numFmtId="0" fontId="4" fillId="3" borderId="0" xfId="0" applyFont="1" applyFill="1"/>
    <xf numFmtId="0" fontId="0" fillId="3" borderId="0" xfId="0" applyFill="1"/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horizontal="center"/>
    </xf>
    <xf numFmtId="0" fontId="4" fillId="0" borderId="0" xfId="0" applyFont="1"/>
    <xf numFmtId="0" fontId="0" fillId="0" borderId="0" xfId="0" applyAlignment="1">
      <alignment horizontal="right"/>
    </xf>
    <xf numFmtId="0" fontId="1" fillId="4" borderId="0" xfId="0" applyFont="1" applyFill="1" applyAlignment="1">
      <alignment horizontal="right"/>
    </xf>
    <xf numFmtId="0" fontId="3" fillId="4" borderId="0" xfId="0" applyFont="1" applyFill="1"/>
    <xf numFmtId="0" fontId="1" fillId="4" borderId="0" xfId="0" applyFont="1" applyFill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7" fillId="0" borderId="0" xfId="1" applyFont="1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center"/>
    </xf>
    <xf numFmtId="0" fontId="8" fillId="0" borderId="0" xfId="0" applyFont="1" applyAlignment="1">
      <alignment horizontal="right" indent="1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1" fontId="0" fillId="2" borderId="3" xfId="0" applyNumberForma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3" borderId="0" xfId="0" applyFont="1" applyFill="1" applyAlignment="1">
      <alignment horizontal="center"/>
    </xf>
    <xf numFmtId="164" fontId="10" fillId="2" borderId="3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1" fillId="4" borderId="0" xfId="0" applyFont="1" applyFill="1" applyAlignment="1">
      <alignment horizontal="center"/>
    </xf>
    <xf numFmtId="165" fontId="11" fillId="4" borderId="0" xfId="0" applyNumberFormat="1" applyFont="1" applyFill="1" applyAlignment="1">
      <alignment horizontal="center"/>
    </xf>
    <xf numFmtId="0" fontId="12" fillId="0" borderId="0" xfId="1" applyFont="1" applyBorder="1" applyAlignment="1">
      <alignment horizontal="left"/>
    </xf>
    <xf numFmtId="0" fontId="0" fillId="6" borderId="0" xfId="0" applyFill="1"/>
    <xf numFmtId="0" fontId="10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2" fillId="0" borderId="5" xfId="0" applyFont="1" applyBorder="1" applyAlignment="1">
      <alignment vertical="center"/>
    </xf>
    <xf numFmtId="0" fontId="0" fillId="0" borderId="5" xfId="0" applyBorder="1" applyAlignment="1">
      <alignment horizontal="right" vertical="center"/>
    </xf>
    <xf numFmtId="0" fontId="0" fillId="0" borderId="5" xfId="0" applyBorder="1" applyAlignment="1">
      <alignment horizontal="right" vertical="center" wrapText="1"/>
    </xf>
    <xf numFmtId="0" fontId="0" fillId="0" borderId="5" xfId="0" applyBorder="1" applyAlignment="1">
      <alignment horizontal="center" vertical="center"/>
    </xf>
    <xf numFmtId="0" fontId="1" fillId="7" borderId="5" xfId="0" applyFont="1" applyFill="1" applyBorder="1"/>
    <xf numFmtId="0" fontId="1" fillId="7" borderId="5" xfId="0" applyFont="1" applyFill="1" applyBorder="1" applyAlignment="1">
      <alignment horizontal="right"/>
    </xf>
    <xf numFmtId="0" fontId="1" fillId="7" borderId="5" xfId="0" applyFont="1" applyFill="1" applyBorder="1" applyAlignment="1">
      <alignment horizontal="center"/>
    </xf>
    <xf numFmtId="0" fontId="13" fillId="6" borderId="0" xfId="0" applyFont="1" applyFill="1" applyAlignment="1">
      <alignment horizontal="center" vertical="center" wrapText="1"/>
    </xf>
    <xf numFmtId="0" fontId="1" fillId="7" borderId="6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6" fillId="6" borderId="0" xfId="0" applyFont="1" applyFill="1" applyAlignment="1">
      <alignment horizontal="left" vertical="center" indent="9"/>
    </xf>
    <xf numFmtId="0" fontId="0" fillId="5" borderId="4" xfId="0" applyFill="1" applyBorder="1" applyAlignment="1" applyProtection="1">
      <alignment horizontal="left"/>
      <protection locked="0"/>
    </xf>
  </cellXfs>
  <cellStyles count="2">
    <cellStyle name="Hyperlink" xfId="1" builtinId="8"/>
    <cellStyle name="Normal" xfId="0" builtinId="0"/>
  </cellStyles>
  <dxfs count="147">
    <dxf>
      <font>
        <b/>
        <i val="0"/>
        <color rgb="FF008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  <dxf>
      <font>
        <b val="0"/>
        <i val="0"/>
        <color rgb="FF800000"/>
      </font>
      <fill>
        <patternFill patternType="none">
          <bgColor indexed="65"/>
        </patternFill>
      </fill>
    </dxf>
    <dxf>
      <font>
        <b/>
        <i val="0"/>
        <color rgb="FF008000"/>
      </font>
      <fill>
        <patternFill patternType="none">
          <bgColor indexed="65"/>
        </patternFill>
      </fill>
    </dxf>
    <dxf>
      <font>
        <color rgb="FFFFFFFF"/>
      </font>
      <fill>
        <patternFill>
          <bgColor rgb="FFC8C8C8"/>
        </patternFill>
      </fill>
    </dxf>
  </dxfs>
  <tableStyles count="0" defaultTableStyle="TableStyleMedium2" defaultPivotStyle="PivotStyleLight16"/>
  <colors>
    <mruColors>
      <color rgb="FFC1DDF7"/>
      <color rgb="FFFBF1CD"/>
      <color rgb="FF1D81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20782</xdr:rowOff>
    </xdr:from>
    <xdr:to>
      <xdr:col>3</xdr:col>
      <xdr:colOff>282566</xdr:colOff>
      <xdr:row>6</xdr:row>
      <xdr:rowOff>124691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73CDDE8-82D7-2BE8-6B2A-AAE748AE3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1" y="20782"/>
          <a:ext cx="1231601" cy="12261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dchampionshipentries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2D729-1A43-4A7A-BC31-D71B7EAE4761}">
  <sheetPr codeName="Sheet1">
    <pageSetUpPr fitToPage="1"/>
  </sheetPr>
  <dimension ref="A1:P48"/>
  <sheetViews>
    <sheetView showGridLines="0" showRowColHeaders="0" tabSelected="1" zoomScale="110" zoomScaleNormal="110" workbookViewId="0">
      <selection activeCell="E9" sqref="E9:K9"/>
    </sheetView>
  </sheetViews>
  <sheetFormatPr defaultColWidth="0" defaultRowHeight="15.6" x14ac:dyDescent="0.3"/>
  <cols>
    <col min="1" max="2" width="1.33203125" customWidth="1"/>
    <col min="3" max="3" width="12.33203125" bestFit="1" customWidth="1"/>
    <col min="4" max="4" width="25.6640625" customWidth="1"/>
    <col min="5" max="5" width="17.88671875" customWidth="1"/>
    <col min="6" max="6" width="1.109375" customWidth="1"/>
    <col min="7" max="7" width="14.21875" style="20" customWidth="1"/>
    <col min="8" max="8" width="3.5546875" style="1" customWidth="1"/>
    <col min="9" max="9" width="1.109375" customWidth="1"/>
    <col min="10" max="10" width="14.21875" style="20" customWidth="1"/>
    <col min="11" max="11" width="3.5546875" style="1" customWidth="1"/>
    <col min="12" max="13" width="1.33203125" customWidth="1"/>
    <col min="14" max="16" width="0" hidden="1" customWidth="1"/>
    <col min="17" max="16384" width="8.88671875" hidden="1"/>
  </cols>
  <sheetData>
    <row r="1" spans="1:13" x14ac:dyDescent="0.3">
      <c r="A1" s="28"/>
      <c r="B1" s="28"/>
      <c r="C1" s="28"/>
      <c r="D1" s="28"/>
      <c r="E1" s="28"/>
      <c r="F1" s="28"/>
      <c r="G1" s="29"/>
      <c r="H1" s="30"/>
      <c r="I1" s="28"/>
      <c r="J1" s="29"/>
      <c r="K1" s="30"/>
      <c r="L1" s="28"/>
      <c r="M1" s="28"/>
    </row>
    <row r="2" spans="1:13" ht="15.6" customHeight="1" x14ac:dyDescent="0.3">
      <c r="A2" s="28"/>
      <c r="B2" s="28"/>
      <c r="C2" s="28"/>
      <c r="D2" s="38" t="s">
        <v>16</v>
      </c>
      <c r="E2" s="38"/>
      <c r="F2" s="38"/>
      <c r="G2" s="38"/>
      <c r="H2" s="38"/>
      <c r="I2" s="38"/>
      <c r="J2" s="38"/>
      <c r="K2" s="38"/>
      <c r="L2" s="28"/>
      <c r="M2" s="28"/>
    </row>
    <row r="3" spans="1:13" ht="14.4" customHeight="1" x14ac:dyDescent="0.3">
      <c r="A3" s="28"/>
      <c r="B3" s="28"/>
      <c r="C3" s="28"/>
      <c r="D3" s="38"/>
      <c r="E3" s="38"/>
      <c r="F3" s="38"/>
      <c r="G3" s="38"/>
      <c r="H3" s="38"/>
      <c r="I3" s="38"/>
      <c r="J3" s="38"/>
      <c r="K3" s="38"/>
      <c r="L3" s="28"/>
      <c r="M3" s="28"/>
    </row>
    <row r="4" spans="1:13" ht="14.4" customHeight="1" x14ac:dyDescent="0.3">
      <c r="A4" s="28"/>
      <c r="B4" s="28"/>
      <c r="C4" s="28"/>
      <c r="D4" s="38"/>
      <c r="E4" s="38"/>
      <c r="F4" s="38"/>
      <c r="G4" s="38"/>
      <c r="H4" s="38"/>
      <c r="I4" s="38"/>
      <c r="J4" s="38"/>
      <c r="K4" s="38"/>
      <c r="L4" s="28"/>
      <c r="M4" s="28"/>
    </row>
    <row r="5" spans="1:13" ht="14.4" x14ac:dyDescent="0.3">
      <c r="A5" s="28"/>
      <c r="B5" s="28"/>
      <c r="C5" s="28"/>
      <c r="D5" s="42" t="s">
        <v>25</v>
      </c>
      <c r="E5" s="42"/>
      <c r="F5" s="42"/>
      <c r="G5" s="42"/>
      <c r="H5" s="42"/>
      <c r="I5" s="42"/>
      <c r="J5" s="42"/>
      <c r="K5" s="42"/>
      <c r="L5" s="28"/>
      <c r="M5" s="28"/>
    </row>
    <row r="6" spans="1:13" ht="14.4" x14ac:dyDescent="0.3">
      <c r="A6" s="28"/>
      <c r="B6" s="28"/>
      <c r="C6" s="28"/>
      <c r="D6" s="42"/>
      <c r="E6" s="42"/>
      <c r="F6" s="42"/>
      <c r="G6" s="42"/>
      <c r="H6" s="42"/>
      <c r="I6" s="42"/>
      <c r="J6" s="42"/>
      <c r="K6" s="42"/>
      <c r="L6" s="28"/>
      <c r="M6" s="28"/>
    </row>
    <row r="7" spans="1:13" x14ac:dyDescent="0.3">
      <c r="A7" s="28"/>
      <c r="B7" s="28"/>
      <c r="C7" s="28"/>
      <c r="D7" s="28"/>
      <c r="E7" s="28"/>
      <c r="F7" s="28"/>
      <c r="G7" s="29"/>
      <c r="H7" s="30"/>
      <c r="I7" s="28"/>
      <c r="J7" s="29"/>
      <c r="K7" s="30"/>
      <c r="L7" s="28"/>
      <c r="M7" s="28"/>
    </row>
    <row r="9" spans="1:13" ht="18" x14ac:dyDescent="0.35">
      <c r="D9" s="16" t="s">
        <v>21</v>
      </c>
      <c r="E9" s="43"/>
      <c r="F9" s="43"/>
      <c r="G9" s="43"/>
      <c r="H9" s="43"/>
      <c r="I9" s="43"/>
      <c r="J9" s="43"/>
      <c r="K9" s="43"/>
    </row>
    <row r="10" spans="1:13" ht="18" x14ac:dyDescent="0.35">
      <c r="D10" s="16" t="s">
        <v>23</v>
      </c>
      <c r="E10" s="43"/>
      <c r="F10" s="43"/>
      <c r="G10" s="43"/>
      <c r="H10" s="43"/>
      <c r="I10" s="43"/>
      <c r="J10" s="43"/>
      <c r="K10" s="43"/>
    </row>
    <row r="11" spans="1:13" ht="18" x14ac:dyDescent="0.35">
      <c r="D11" s="16" t="s">
        <v>22</v>
      </c>
      <c r="E11" s="43"/>
      <c r="F11" s="43"/>
      <c r="G11" s="43"/>
      <c r="H11" s="43"/>
      <c r="I11" s="43"/>
      <c r="J11" s="43"/>
      <c r="K11" s="43"/>
    </row>
    <row r="12" spans="1:13" ht="14.4" x14ac:dyDescent="0.3">
      <c r="E12" s="41" t="str">
        <f>IF(COUNTA(E9:K11)&lt;3,"Please ensure your club and contact details are completed above.","")</f>
        <v>Please ensure your club and contact details are completed above.</v>
      </c>
      <c r="F12" s="41"/>
      <c r="G12" s="41"/>
      <c r="H12" s="41"/>
      <c r="I12" s="41"/>
      <c r="J12" s="41"/>
      <c r="K12" s="41"/>
    </row>
    <row r="14" spans="1:13" x14ac:dyDescent="0.3">
      <c r="B14" s="1"/>
      <c r="E14" s="8" t="s">
        <v>17</v>
      </c>
      <c r="F14" s="9"/>
      <c r="G14" s="25">
        <f>IFERROR(SUM(COUNTIFS(G$19:G$43,"&gt;0"),COUNTIFS(J$19:J$43,"&gt;0")),"")</f>
        <v>0</v>
      </c>
      <c r="I14" s="1"/>
      <c r="L14" s="1"/>
    </row>
    <row r="15" spans="1:13" x14ac:dyDescent="0.3">
      <c r="B15" s="1"/>
      <c r="E15" s="8" t="s">
        <v>18</v>
      </c>
      <c r="F15" s="10"/>
      <c r="G15" s="26">
        <f>G14*12.5</f>
        <v>0</v>
      </c>
      <c r="I15" s="1"/>
      <c r="L15" s="1"/>
    </row>
    <row r="17" spans="1:13" x14ac:dyDescent="0.3">
      <c r="A17" s="6"/>
      <c r="B17" s="2"/>
      <c r="C17" s="3"/>
      <c r="D17" s="3"/>
      <c r="E17" s="3"/>
      <c r="F17" s="3"/>
      <c r="G17" s="21"/>
      <c r="H17" s="4"/>
      <c r="I17" s="3"/>
      <c r="J17" s="21"/>
      <c r="K17" s="4"/>
      <c r="L17" s="2"/>
      <c r="M17" s="6"/>
    </row>
    <row r="18" spans="1:13" ht="15" thickBot="1" x14ac:dyDescent="0.35">
      <c r="B18" s="3"/>
      <c r="C18" s="35" t="s">
        <v>0</v>
      </c>
      <c r="D18" s="36" t="s">
        <v>15</v>
      </c>
      <c r="E18" s="37" t="s">
        <v>1</v>
      </c>
      <c r="F18" s="5"/>
      <c r="G18" s="39" t="s">
        <v>13</v>
      </c>
      <c r="H18" s="40"/>
      <c r="I18" s="5"/>
      <c r="J18" s="39" t="s">
        <v>14</v>
      </c>
      <c r="K18" s="40"/>
      <c r="L18" s="3"/>
    </row>
    <row r="19" spans="1:13" s="17" customFormat="1" ht="18" customHeight="1" thickBot="1" x14ac:dyDescent="0.35">
      <c r="B19" s="18"/>
      <c r="C19" s="31">
        <v>101</v>
      </c>
      <c r="D19" s="32" t="s">
        <v>3</v>
      </c>
      <c r="E19" s="34" t="s">
        <v>4</v>
      </c>
      <c r="F19" s="18"/>
      <c r="G19" s="22" t="s">
        <v>24</v>
      </c>
      <c r="H19" s="19">
        <f t="shared" ref="H19:H43" si="0">IF(G19="NO",-1,IF(AND(--TEXT(G19,"mm:ss.00")=G19,ISNUMBER(G19),G19&gt;0),1,0))</f>
        <v>-1</v>
      </c>
      <c r="I19" s="18"/>
      <c r="J19" s="22" t="s">
        <v>24</v>
      </c>
      <c r="K19" s="19">
        <f t="shared" ref="K19:K42" si="1">IF(J19="NO",-1,IF(AND(--TEXT(J19,"mm:ss.00")=J19,ISNUMBER(J19),J19&gt;0),1,0))</f>
        <v>-1</v>
      </c>
      <c r="L19" s="18"/>
    </row>
    <row r="20" spans="1:13" s="17" customFormat="1" ht="18" customHeight="1" thickBot="1" x14ac:dyDescent="0.35">
      <c r="B20" s="18"/>
      <c r="C20" s="31">
        <v>102</v>
      </c>
      <c r="D20" s="32" t="s">
        <v>26</v>
      </c>
      <c r="E20" s="34" t="s">
        <v>2</v>
      </c>
      <c r="F20" s="18"/>
      <c r="G20" s="22" t="s">
        <v>24</v>
      </c>
      <c r="H20" s="19">
        <f t="shared" si="0"/>
        <v>-1</v>
      </c>
      <c r="I20" s="18"/>
      <c r="J20" s="22" t="s">
        <v>24</v>
      </c>
      <c r="K20" s="19">
        <f t="shared" si="1"/>
        <v>-1</v>
      </c>
      <c r="L20" s="18"/>
    </row>
    <row r="21" spans="1:13" s="17" customFormat="1" ht="18" customHeight="1" thickBot="1" x14ac:dyDescent="0.35">
      <c r="B21" s="18"/>
      <c r="C21" s="31">
        <v>103</v>
      </c>
      <c r="D21" s="32" t="s">
        <v>7</v>
      </c>
      <c r="E21" s="34" t="s">
        <v>10</v>
      </c>
      <c r="F21" s="18"/>
      <c r="G21" s="22" t="s">
        <v>24</v>
      </c>
      <c r="H21" s="19">
        <f t="shared" si="0"/>
        <v>-1</v>
      </c>
      <c r="I21" s="18"/>
      <c r="J21" s="22" t="s">
        <v>24</v>
      </c>
      <c r="K21" s="19">
        <f t="shared" si="1"/>
        <v>-1</v>
      </c>
      <c r="L21" s="18"/>
    </row>
    <row r="22" spans="1:13" s="17" customFormat="1" ht="18" customHeight="1" thickBot="1" x14ac:dyDescent="0.35">
      <c r="B22" s="18"/>
      <c r="C22" s="31">
        <v>104</v>
      </c>
      <c r="D22" s="32" t="s">
        <v>27</v>
      </c>
      <c r="E22" s="34" t="s">
        <v>5</v>
      </c>
      <c r="F22" s="18"/>
      <c r="G22" s="22" t="s">
        <v>24</v>
      </c>
      <c r="H22" s="19">
        <f t="shared" si="0"/>
        <v>-1</v>
      </c>
      <c r="I22" s="18"/>
      <c r="J22" s="22" t="s">
        <v>24</v>
      </c>
      <c r="K22" s="19">
        <f t="shared" si="1"/>
        <v>-1</v>
      </c>
      <c r="L22" s="18"/>
    </row>
    <row r="23" spans="1:13" s="17" customFormat="1" ht="18" customHeight="1" thickBot="1" x14ac:dyDescent="0.35">
      <c r="B23" s="18"/>
      <c r="C23" s="31">
        <v>105</v>
      </c>
      <c r="D23" s="32" t="s">
        <v>28</v>
      </c>
      <c r="E23" s="34" t="s">
        <v>10</v>
      </c>
      <c r="F23" s="18"/>
      <c r="G23" s="22" t="s">
        <v>24</v>
      </c>
      <c r="H23" s="19">
        <f t="shared" si="0"/>
        <v>-1</v>
      </c>
      <c r="I23" s="18"/>
      <c r="J23" s="22" t="s">
        <v>24</v>
      </c>
      <c r="K23" s="19">
        <f t="shared" si="1"/>
        <v>-1</v>
      </c>
      <c r="L23" s="18"/>
    </row>
    <row r="24" spans="1:13" s="17" customFormat="1" ht="18" customHeight="1" thickBot="1" x14ac:dyDescent="0.35">
      <c r="B24" s="18"/>
      <c r="C24" s="31">
        <v>106</v>
      </c>
      <c r="D24" s="32" t="s">
        <v>29</v>
      </c>
      <c r="E24" s="34" t="s">
        <v>5</v>
      </c>
      <c r="F24" s="18"/>
      <c r="G24" s="22" t="s">
        <v>24</v>
      </c>
      <c r="H24" s="19">
        <f t="shared" si="0"/>
        <v>-1</v>
      </c>
      <c r="I24" s="18"/>
      <c r="J24" s="22" t="s">
        <v>24</v>
      </c>
      <c r="K24" s="19">
        <f t="shared" si="1"/>
        <v>-1</v>
      </c>
      <c r="L24" s="18"/>
    </row>
    <row r="25" spans="1:13" s="17" customFormat="1" ht="18" customHeight="1" thickBot="1" x14ac:dyDescent="0.35">
      <c r="B25" s="18"/>
      <c r="C25" s="31">
        <v>107</v>
      </c>
      <c r="D25" s="32" t="s">
        <v>8</v>
      </c>
      <c r="E25" s="34" t="s">
        <v>10</v>
      </c>
      <c r="F25" s="18"/>
      <c r="G25" s="22" t="s">
        <v>24</v>
      </c>
      <c r="H25" s="19">
        <f t="shared" si="0"/>
        <v>-1</v>
      </c>
      <c r="I25" s="18"/>
      <c r="J25" s="22" t="s">
        <v>24</v>
      </c>
      <c r="K25" s="19">
        <f t="shared" si="1"/>
        <v>-1</v>
      </c>
      <c r="L25" s="18"/>
    </row>
    <row r="26" spans="1:13" s="17" customFormat="1" ht="18" customHeight="1" thickBot="1" x14ac:dyDescent="0.35">
      <c r="B26" s="18"/>
      <c r="C26" s="31">
        <v>108</v>
      </c>
      <c r="D26" s="32" t="s">
        <v>30</v>
      </c>
      <c r="E26" s="34" t="s">
        <v>5</v>
      </c>
      <c r="F26" s="18"/>
      <c r="G26" s="22" t="s">
        <v>24</v>
      </c>
      <c r="H26" s="19">
        <f t="shared" si="0"/>
        <v>-1</v>
      </c>
      <c r="I26" s="18"/>
      <c r="J26" s="22" t="s">
        <v>24</v>
      </c>
      <c r="K26" s="19">
        <f t="shared" si="1"/>
        <v>-1</v>
      </c>
      <c r="L26" s="18"/>
    </row>
    <row r="27" spans="1:13" s="17" customFormat="1" ht="18" customHeight="1" thickBot="1" x14ac:dyDescent="0.35">
      <c r="B27" s="18"/>
      <c r="C27" s="31">
        <v>109</v>
      </c>
      <c r="D27" s="32" t="s">
        <v>9</v>
      </c>
      <c r="E27" s="34" t="s">
        <v>10</v>
      </c>
      <c r="F27" s="18"/>
      <c r="G27" s="22" t="s">
        <v>24</v>
      </c>
      <c r="H27" s="19">
        <f t="shared" si="0"/>
        <v>-1</v>
      </c>
      <c r="I27" s="18"/>
      <c r="J27" s="22" t="s">
        <v>24</v>
      </c>
      <c r="K27" s="19">
        <f t="shared" si="1"/>
        <v>-1</v>
      </c>
      <c r="L27" s="18"/>
    </row>
    <row r="28" spans="1:13" s="17" customFormat="1" ht="18" customHeight="1" thickBot="1" x14ac:dyDescent="0.35">
      <c r="B28" s="18"/>
      <c r="C28" s="31">
        <v>110</v>
      </c>
      <c r="D28" s="32" t="s">
        <v>31</v>
      </c>
      <c r="E28" s="34" t="s">
        <v>5</v>
      </c>
      <c r="F28" s="18"/>
      <c r="G28" s="22" t="s">
        <v>24</v>
      </c>
      <c r="H28" s="19">
        <f t="shared" si="0"/>
        <v>-1</v>
      </c>
      <c r="I28" s="18"/>
      <c r="J28" s="22" t="s">
        <v>24</v>
      </c>
      <c r="K28" s="19">
        <f t="shared" si="1"/>
        <v>-1</v>
      </c>
      <c r="L28" s="18"/>
    </row>
    <row r="29" spans="1:13" s="17" customFormat="1" ht="18" customHeight="1" thickBot="1" x14ac:dyDescent="0.35">
      <c r="B29" s="18"/>
      <c r="C29" s="31">
        <v>111</v>
      </c>
      <c r="D29" s="32" t="s">
        <v>6</v>
      </c>
      <c r="E29" s="34" t="s">
        <v>10</v>
      </c>
      <c r="F29" s="18"/>
      <c r="G29" s="22" t="s">
        <v>24</v>
      </c>
      <c r="H29" s="19">
        <f t="shared" si="0"/>
        <v>-1</v>
      </c>
      <c r="I29" s="18"/>
      <c r="J29" s="22" t="s">
        <v>24</v>
      </c>
      <c r="K29" s="19">
        <f t="shared" si="1"/>
        <v>-1</v>
      </c>
      <c r="L29" s="18"/>
    </row>
    <row r="30" spans="1:13" s="17" customFormat="1" ht="18" customHeight="1" thickBot="1" x14ac:dyDescent="0.35">
      <c r="B30" s="18"/>
      <c r="C30" s="31">
        <v>112</v>
      </c>
      <c r="D30" s="32" t="s">
        <v>32</v>
      </c>
      <c r="E30" s="34" t="s">
        <v>5</v>
      </c>
      <c r="F30" s="18"/>
      <c r="G30" s="22" t="s">
        <v>24</v>
      </c>
      <c r="H30" s="19">
        <f t="shared" si="0"/>
        <v>-1</v>
      </c>
      <c r="I30" s="18"/>
      <c r="J30" s="22" t="s">
        <v>24</v>
      </c>
      <c r="K30" s="19">
        <f t="shared" si="1"/>
        <v>-1</v>
      </c>
      <c r="L30" s="18"/>
    </row>
    <row r="31" spans="1:13" s="17" customFormat="1" ht="18" customHeight="1" thickBot="1" x14ac:dyDescent="0.35">
      <c r="B31" s="18"/>
      <c r="C31" s="31">
        <v>201</v>
      </c>
      <c r="D31" s="32" t="s">
        <v>26</v>
      </c>
      <c r="E31" s="34" t="s">
        <v>4</v>
      </c>
      <c r="F31" s="18"/>
      <c r="G31" s="22" t="s">
        <v>24</v>
      </c>
      <c r="H31" s="19">
        <f t="shared" si="0"/>
        <v>-1</v>
      </c>
      <c r="I31" s="18"/>
      <c r="J31" s="22" t="s">
        <v>24</v>
      </c>
      <c r="K31" s="19">
        <f t="shared" si="1"/>
        <v>-1</v>
      </c>
      <c r="L31" s="18"/>
    </row>
    <row r="32" spans="1:13" s="17" customFormat="1" ht="18" customHeight="1" thickBot="1" x14ac:dyDescent="0.35">
      <c r="B32" s="18"/>
      <c r="C32" s="31">
        <v>202</v>
      </c>
      <c r="D32" s="32" t="s">
        <v>3</v>
      </c>
      <c r="E32" s="34" t="s">
        <v>2</v>
      </c>
      <c r="F32" s="18"/>
      <c r="G32" s="22" t="s">
        <v>24</v>
      </c>
      <c r="H32" s="19">
        <f t="shared" si="0"/>
        <v>-1</v>
      </c>
      <c r="I32" s="18"/>
      <c r="J32" s="22" t="s">
        <v>24</v>
      </c>
      <c r="K32" s="19">
        <f t="shared" si="1"/>
        <v>-1</v>
      </c>
      <c r="L32" s="18"/>
    </row>
    <row r="33" spans="2:12" s="17" customFormat="1" ht="18" customHeight="1" thickBot="1" x14ac:dyDescent="0.35">
      <c r="B33" s="18"/>
      <c r="C33" s="31">
        <v>203</v>
      </c>
      <c r="D33" s="32" t="s">
        <v>27</v>
      </c>
      <c r="E33" s="34" t="s">
        <v>10</v>
      </c>
      <c r="F33" s="18"/>
      <c r="G33" s="22" t="s">
        <v>24</v>
      </c>
      <c r="H33" s="19">
        <f t="shared" si="0"/>
        <v>-1</v>
      </c>
      <c r="I33" s="18"/>
      <c r="J33" s="22" t="s">
        <v>24</v>
      </c>
      <c r="K33" s="19">
        <f t="shared" si="1"/>
        <v>-1</v>
      </c>
      <c r="L33" s="18"/>
    </row>
    <row r="34" spans="2:12" s="17" customFormat="1" ht="18" customHeight="1" thickBot="1" x14ac:dyDescent="0.35">
      <c r="B34" s="18"/>
      <c r="C34" s="31">
        <v>204</v>
      </c>
      <c r="D34" s="32" t="s">
        <v>7</v>
      </c>
      <c r="E34" s="34" t="s">
        <v>5</v>
      </c>
      <c r="F34" s="18"/>
      <c r="G34" s="22" t="s">
        <v>24</v>
      </c>
      <c r="H34" s="19">
        <f t="shared" si="0"/>
        <v>-1</v>
      </c>
      <c r="I34" s="18"/>
      <c r="J34" s="22" t="s">
        <v>24</v>
      </c>
      <c r="K34" s="19">
        <f t="shared" si="1"/>
        <v>-1</v>
      </c>
      <c r="L34" s="18"/>
    </row>
    <row r="35" spans="2:12" s="17" customFormat="1" ht="18" customHeight="1" thickBot="1" x14ac:dyDescent="0.35">
      <c r="B35" s="18"/>
      <c r="C35" s="31">
        <v>205</v>
      </c>
      <c r="D35" s="32" t="s">
        <v>29</v>
      </c>
      <c r="E35" s="34" t="s">
        <v>10</v>
      </c>
      <c r="F35" s="18"/>
      <c r="G35" s="22" t="s">
        <v>24</v>
      </c>
      <c r="H35" s="19">
        <f t="shared" si="0"/>
        <v>-1</v>
      </c>
      <c r="I35" s="18"/>
      <c r="J35" s="22" t="s">
        <v>24</v>
      </c>
      <c r="K35" s="19">
        <f t="shared" si="1"/>
        <v>-1</v>
      </c>
      <c r="L35" s="18"/>
    </row>
    <row r="36" spans="2:12" s="17" customFormat="1" ht="18" customHeight="1" thickBot="1" x14ac:dyDescent="0.35">
      <c r="B36" s="18"/>
      <c r="C36" s="31">
        <v>206</v>
      </c>
      <c r="D36" s="32" t="s">
        <v>28</v>
      </c>
      <c r="E36" s="34" t="s">
        <v>5</v>
      </c>
      <c r="F36" s="18"/>
      <c r="G36" s="22" t="s">
        <v>24</v>
      </c>
      <c r="H36" s="19">
        <f t="shared" si="0"/>
        <v>-1</v>
      </c>
      <c r="I36" s="18"/>
      <c r="J36" s="22" t="s">
        <v>24</v>
      </c>
      <c r="K36" s="19">
        <f t="shared" si="1"/>
        <v>-1</v>
      </c>
      <c r="L36" s="18"/>
    </row>
    <row r="37" spans="2:12" s="17" customFormat="1" ht="18" customHeight="1" thickBot="1" x14ac:dyDescent="0.35">
      <c r="B37" s="18"/>
      <c r="C37" s="31">
        <v>207</v>
      </c>
      <c r="D37" s="32" t="s">
        <v>30</v>
      </c>
      <c r="E37" s="34" t="s">
        <v>10</v>
      </c>
      <c r="F37" s="18"/>
      <c r="G37" s="22" t="s">
        <v>24</v>
      </c>
      <c r="H37" s="19">
        <f t="shared" si="0"/>
        <v>-1</v>
      </c>
      <c r="I37" s="18"/>
      <c r="J37" s="22" t="s">
        <v>24</v>
      </c>
      <c r="K37" s="19">
        <f t="shared" si="1"/>
        <v>-1</v>
      </c>
      <c r="L37" s="18"/>
    </row>
    <row r="38" spans="2:12" s="17" customFormat="1" ht="18" customHeight="1" thickBot="1" x14ac:dyDescent="0.35">
      <c r="B38" s="18"/>
      <c r="C38" s="31">
        <v>208</v>
      </c>
      <c r="D38" s="32" t="s">
        <v>8</v>
      </c>
      <c r="E38" s="34" t="s">
        <v>5</v>
      </c>
      <c r="F38" s="18"/>
      <c r="G38" s="22" t="s">
        <v>24</v>
      </c>
      <c r="H38" s="19">
        <f t="shared" si="0"/>
        <v>-1</v>
      </c>
      <c r="I38" s="18"/>
      <c r="J38" s="22" t="s">
        <v>24</v>
      </c>
      <c r="K38" s="19">
        <f t="shared" si="1"/>
        <v>-1</v>
      </c>
      <c r="L38" s="18"/>
    </row>
    <row r="39" spans="2:12" s="17" customFormat="1" ht="18" customHeight="1" thickBot="1" x14ac:dyDescent="0.35">
      <c r="B39" s="18"/>
      <c r="C39" s="31">
        <v>209</v>
      </c>
      <c r="D39" s="32" t="s">
        <v>31</v>
      </c>
      <c r="E39" s="34" t="s">
        <v>10</v>
      </c>
      <c r="F39" s="18"/>
      <c r="G39" s="22" t="s">
        <v>24</v>
      </c>
      <c r="H39" s="19">
        <f t="shared" si="0"/>
        <v>-1</v>
      </c>
      <c r="I39" s="18"/>
      <c r="J39" s="22" t="s">
        <v>24</v>
      </c>
      <c r="K39" s="19">
        <f t="shared" si="1"/>
        <v>-1</v>
      </c>
      <c r="L39" s="18"/>
    </row>
    <row r="40" spans="2:12" s="17" customFormat="1" ht="18" customHeight="1" thickBot="1" x14ac:dyDescent="0.35">
      <c r="B40" s="18"/>
      <c r="C40" s="31">
        <v>210</v>
      </c>
      <c r="D40" s="32" t="s">
        <v>9</v>
      </c>
      <c r="E40" s="34" t="s">
        <v>5</v>
      </c>
      <c r="F40" s="18"/>
      <c r="G40" s="22" t="s">
        <v>24</v>
      </c>
      <c r="H40" s="19">
        <f t="shared" si="0"/>
        <v>-1</v>
      </c>
      <c r="I40" s="18"/>
      <c r="J40" s="22" t="s">
        <v>24</v>
      </c>
      <c r="K40" s="19">
        <f t="shared" si="1"/>
        <v>-1</v>
      </c>
      <c r="L40" s="18"/>
    </row>
    <row r="41" spans="2:12" s="17" customFormat="1" ht="18" customHeight="1" thickBot="1" x14ac:dyDescent="0.35">
      <c r="B41" s="18"/>
      <c r="C41" s="31">
        <v>211</v>
      </c>
      <c r="D41" s="32" t="s">
        <v>6</v>
      </c>
      <c r="E41" s="34" t="s">
        <v>5</v>
      </c>
      <c r="F41" s="18"/>
      <c r="G41" s="22" t="s">
        <v>24</v>
      </c>
      <c r="H41" s="19">
        <f t="shared" si="0"/>
        <v>-1</v>
      </c>
      <c r="I41" s="18"/>
      <c r="J41" s="22" t="s">
        <v>24</v>
      </c>
      <c r="K41" s="19">
        <f t="shared" si="1"/>
        <v>-1</v>
      </c>
      <c r="L41" s="18"/>
    </row>
    <row r="42" spans="2:12" s="17" customFormat="1" ht="18" customHeight="1" thickBot="1" x14ac:dyDescent="0.35">
      <c r="B42" s="18"/>
      <c r="C42" s="31">
        <v>212</v>
      </c>
      <c r="D42" s="32" t="s">
        <v>32</v>
      </c>
      <c r="E42" s="34" t="s">
        <v>10</v>
      </c>
      <c r="F42" s="18"/>
      <c r="G42" s="22" t="s">
        <v>24</v>
      </c>
      <c r="H42" s="19">
        <f t="shared" si="0"/>
        <v>-1</v>
      </c>
      <c r="I42" s="18"/>
      <c r="J42" s="22" t="s">
        <v>24</v>
      </c>
      <c r="K42" s="19">
        <f t="shared" si="1"/>
        <v>-1</v>
      </c>
      <c r="L42" s="18"/>
    </row>
    <row r="43" spans="2:12" s="17" customFormat="1" ht="29.4" thickBot="1" x14ac:dyDescent="0.35">
      <c r="B43" s="18"/>
      <c r="C43" s="31">
        <v>213</v>
      </c>
      <c r="D43" s="33" t="s">
        <v>12</v>
      </c>
      <c r="E43" s="34" t="s">
        <v>11</v>
      </c>
      <c r="F43" s="18"/>
      <c r="G43" s="22" t="s">
        <v>24</v>
      </c>
      <c r="H43" s="19">
        <f t="shared" si="0"/>
        <v>-1</v>
      </c>
      <c r="I43" s="18"/>
      <c r="J43" s="21"/>
      <c r="K43" s="4"/>
      <c r="L43" s="18"/>
    </row>
    <row r="44" spans="2:12" x14ac:dyDescent="0.3">
      <c r="B44" s="3"/>
      <c r="C44" s="3"/>
      <c r="D44" s="3"/>
      <c r="E44" s="3"/>
      <c r="F44" s="3"/>
      <c r="G44" s="21"/>
      <c r="H44" s="4"/>
      <c r="I44" s="3"/>
      <c r="J44" s="21"/>
      <c r="K44" s="4"/>
      <c r="L44" s="3"/>
    </row>
    <row r="46" spans="2:12" x14ac:dyDescent="0.3">
      <c r="C46" s="11"/>
      <c r="D46" s="11"/>
      <c r="E46" s="11"/>
      <c r="F46" s="11"/>
      <c r="G46" s="23"/>
      <c r="H46" s="12"/>
      <c r="I46" s="11"/>
      <c r="J46" s="23"/>
      <c r="K46" s="12"/>
    </row>
    <row r="47" spans="2:12" x14ac:dyDescent="0.3">
      <c r="E47" s="7" t="s">
        <v>19</v>
      </c>
      <c r="G47" s="27" t="s">
        <v>20</v>
      </c>
      <c r="H47" s="13"/>
    </row>
    <row r="48" spans="2:12" x14ac:dyDescent="0.3">
      <c r="C48" s="14"/>
      <c r="D48" s="14"/>
      <c r="E48" s="14"/>
      <c r="F48" s="14"/>
      <c r="G48" s="24"/>
      <c r="H48" s="15"/>
      <c r="I48" s="14"/>
      <c r="J48" s="24"/>
      <c r="K48" s="15"/>
    </row>
  </sheetData>
  <sheetProtection algorithmName="SHA-512" hashValue="kVijiOJdBezhhZWEJgYNg6Yhz1115FK5h6OZ+5Doam5zzWi1p8RAJWyu08gI/fPY+vsP+5f5IFZL8b1/uAqTLQ==" saltValue="bRARq5oc84t6z86G6dWvxQ==" spinCount="100000" sheet="1" selectLockedCells="1"/>
  <mergeCells count="8">
    <mergeCell ref="D2:K4"/>
    <mergeCell ref="G18:H18"/>
    <mergeCell ref="J18:K18"/>
    <mergeCell ref="E12:K12"/>
    <mergeCell ref="D5:K6"/>
    <mergeCell ref="E9:K9"/>
    <mergeCell ref="E11:K11"/>
    <mergeCell ref="E10:K10"/>
  </mergeCells>
  <conditionalFormatting sqref="G19">
    <cfRule type="expression" dxfId="146" priority="981" stopIfTrue="1">
      <formula>$G$19=0</formula>
    </cfRule>
    <cfRule type="expression" dxfId="145" priority="982" stopIfTrue="1">
      <formula>AND(ISNUMBER($G$19),--TEXT($G$19,"mm:ss.00")=$G$19)</formula>
    </cfRule>
    <cfRule type="expression" dxfId="144" priority="983" stopIfTrue="1">
      <formula>$G$19="NO"</formula>
    </cfRule>
  </conditionalFormatting>
  <conditionalFormatting sqref="G20">
    <cfRule type="expression" dxfId="143" priority="984" stopIfTrue="1">
      <formula>$G$20=0</formula>
    </cfRule>
    <cfRule type="expression" dxfId="142" priority="986" stopIfTrue="1">
      <formula>$G$20="NO"</formula>
    </cfRule>
    <cfRule type="expression" dxfId="141" priority="985" stopIfTrue="1">
      <formula>AND(ISNUMBER($G$20),--TEXT($G$20,"mm:ss.00")=$G$20)</formula>
    </cfRule>
  </conditionalFormatting>
  <conditionalFormatting sqref="G21">
    <cfRule type="expression" dxfId="140" priority="989" stopIfTrue="1">
      <formula>$G$21="NO"</formula>
    </cfRule>
    <cfRule type="expression" dxfId="139" priority="988" stopIfTrue="1">
      <formula>AND(ISNUMBER($G$21),--TEXT($G$21,"mm:ss.00")=$G$21)</formula>
    </cfRule>
    <cfRule type="expression" dxfId="138" priority="987" stopIfTrue="1">
      <formula>$G$21=0</formula>
    </cfRule>
  </conditionalFormatting>
  <conditionalFormatting sqref="G22">
    <cfRule type="expression" dxfId="137" priority="992" stopIfTrue="1">
      <formula>$G$22="NO"</formula>
    </cfRule>
    <cfRule type="expression" dxfId="136" priority="991" stopIfTrue="1">
      <formula>AND(ISNUMBER($G$22),--TEXT($G$22,"mm:ss.00")=$G$22)</formula>
    </cfRule>
    <cfRule type="expression" dxfId="135" priority="990" stopIfTrue="1">
      <formula>$G$22=0</formula>
    </cfRule>
  </conditionalFormatting>
  <conditionalFormatting sqref="G23">
    <cfRule type="expression" dxfId="134" priority="995" stopIfTrue="1">
      <formula>$G$23="NO"</formula>
    </cfRule>
    <cfRule type="expression" dxfId="133" priority="994" stopIfTrue="1">
      <formula>AND(ISNUMBER($G$23),--TEXT($G$23,"mm:ss.00")=$G$23)</formula>
    </cfRule>
    <cfRule type="expression" dxfId="132" priority="993" stopIfTrue="1">
      <formula>$G$23=0</formula>
    </cfRule>
  </conditionalFormatting>
  <conditionalFormatting sqref="G24">
    <cfRule type="expression" dxfId="131" priority="997" stopIfTrue="1">
      <formula>AND(ISNUMBER($G$24),--TEXT($G$24,"mm:ss.00")=$G$24)</formula>
    </cfRule>
    <cfRule type="expression" dxfId="130" priority="996" stopIfTrue="1">
      <formula>$G$24=0</formula>
    </cfRule>
    <cfRule type="expression" dxfId="129" priority="998" stopIfTrue="1">
      <formula>$G$24="NO"</formula>
    </cfRule>
  </conditionalFormatting>
  <conditionalFormatting sqref="G25">
    <cfRule type="expression" dxfId="128" priority="1001" stopIfTrue="1">
      <formula>$G$25="NO"</formula>
    </cfRule>
    <cfRule type="expression" dxfId="127" priority="999" stopIfTrue="1">
      <formula>$G$25=0</formula>
    </cfRule>
    <cfRule type="expression" dxfId="126" priority="1000" stopIfTrue="1">
      <formula>AND(ISNUMBER($G$25),--TEXT($G$25,"mm:ss.00")=$G$25)</formula>
    </cfRule>
  </conditionalFormatting>
  <conditionalFormatting sqref="G26">
    <cfRule type="expression" dxfId="125" priority="1002" stopIfTrue="1">
      <formula>$G$26=0</formula>
    </cfRule>
    <cfRule type="expression" dxfId="124" priority="1003" stopIfTrue="1">
      <formula>AND(ISNUMBER($G$26),--TEXT($G$26,"mm:ss.00")=$G$26)</formula>
    </cfRule>
    <cfRule type="expression" dxfId="123" priority="1004" stopIfTrue="1">
      <formula>$G$26="NO"</formula>
    </cfRule>
  </conditionalFormatting>
  <conditionalFormatting sqref="G27">
    <cfRule type="expression" dxfId="122" priority="1005" stopIfTrue="1">
      <formula>$G$27=0</formula>
    </cfRule>
    <cfRule type="expression" dxfId="121" priority="1006" stopIfTrue="1">
      <formula>AND(ISNUMBER($G$27),--TEXT($G$27,"mm:ss.00")=$G$27)</formula>
    </cfRule>
    <cfRule type="expression" dxfId="120" priority="1007" stopIfTrue="1">
      <formula>$G$27="NO"</formula>
    </cfRule>
  </conditionalFormatting>
  <conditionalFormatting sqref="G28">
    <cfRule type="expression" dxfId="119" priority="1010" stopIfTrue="1">
      <formula>$G$28="NO"</formula>
    </cfRule>
    <cfRule type="expression" dxfId="118" priority="1009" stopIfTrue="1">
      <formula>AND(ISNUMBER($G$28),--TEXT($G$28,"mm:ss.00")=$G$28)</formula>
    </cfRule>
    <cfRule type="expression" dxfId="117" priority="1008" stopIfTrue="1">
      <formula>$G$28=0</formula>
    </cfRule>
  </conditionalFormatting>
  <conditionalFormatting sqref="G29">
    <cfRule type="expression" dxfId="116" priority="1012" stopIfTrue="1">
      <formula>AND(ISNUMBER($G$29),--TEXT($G$29,"mm:ss.00")=$G$29)</formula>
    </cfRule>
    <cfRule type="expression" dxfId="115" priority="1011" stopIfTrue="1">
      <formula>$G$29=0</formula>
    </cfRule>
    <cfRule type="expression" dxfId="114" priority="1013" stopIfTrue="1">
      <formula>$G$29="NO"</formula>
    </cfRule>
  </conditionalFormatting>
  <conditionalFormatting sqref="G30">
    <cfRule type="expression" dxfId="113" priority="1016" stopIfTrue="1">
      <formula>$G$30="NO"</formula>
    </cfRule>
    <cfRule type="expression" dxfId="112" priority="1015" stopIfTrue="1">
      <formula>AND(ISNUMBER($G$30),--TEXT($G$30,"mm:ss.00")=$G$30)</formula>
    </cfRule>
    <cfRule type="expression" dxfId="111" priority="1014" stopIfTrue="1">
      <formula>$G$30=0</formula>
    </cfRule>
  </conditionalFormatting>
  <conditionalFormatting sqref="G31">
    <cfRule type="expression" dxfId="110" priority="1022" stopIfTrue="1">
      <formula>$G$31="NO"</formula>
    </cfRule>
    <cfRule type="expression" dxfId="109" priority="1021" stopIfTrue="1">
      <formula>AND(ISNUMBER($G$31),--TEXT($G$31,"mm:ss.00")=$G$31)</formula>
    </cfRule>
    <cfRule type="expression" dxfId="108" priority="1020" stopIfTrue="1">
      <formula>$G$31=0</formula>
    </cfRule>
  </conditionalFormatting>
  <conditionalFormatting sqref="G32">
    <cfRule type="expression" dxfId="107" priority="1023" stopIfTrue="1">
      <formula>$G$32=0</formula>
    </cfRule>
    <cfRule type="expression" dxfId="106" priority="1025" stopIfTrue="1">
      <formula>$G$32="NO"</formula>
    </cfRule>
    <cfRule type="expression" dxfId="105" priority="1024" stopIfTrue="1">
      <formula>AND(ISNUMBER($G$32),--TEXT($G$32,"mm:ss.00")=$G$32)</formula>
    </cfRule>
  </conditionalFormatting>
  <conditionalFormatting sqref="G33">
    <cfRule type="expression" dxfId="104" priority="1027" stopIfTrue="1">
      <formula>AND(ISNUMBER($G$33),--TEXT($G$33,"mm:ss.00")=$G$33)</formula>
    </cfRule>
    <cfRule type="expression" dxfId="103" priority="1026" stopIfTrue="1">
      <formula>$G$33=0</formula>
    </cfRule>
    <cfRule type="expression" dxfId="102" priority="1028" stopIfTrue="1">
      <formula>$G$33="NO"</formula>
    </cfRule>
  </conditionalFormatting>
  <conditionalFormatting sqref="G34">
    <cfRule type="expression" dxfId="101" priority="1031" stopIfTrue="1">
      <formula>$G$34="NO"</formula>
    </cfRule>
    <cfRule type="expression" dxfId="100" priority="1029" stopIfTrue="1">
      <formula>$G$34=0</formula>
    </cfRule>
    <cfRule type="expression" dxfId="99" priority="1030" stopIfTrue="1">
      <formula>AND(ISNUMBER($G$34),--TEXT($G$34,"mm:ss.00")=$G$34)</formula>
    </cfRule>
  </conditionalFormatting>
  <conditionalFormatting sqref="G35">
    <cfRule type="expression" dxfId="98" priority="1032" stopIfTrue="1">
      <formula>$G$35=0</formula>
    </cfRule>
    <cfRule type="expression" dxfId="97" priority="1033" stopIfTrue="1">
      <formula>AND(ISNUMBER($G$35),--TEXT($G$35,"mm:ss.00")=$G$35)</formula>
    </cfRule>
    <cfRule type="expression" dxfId="96" priority="1034" stopIfTrue="1">
      <formula>$G$35="NO"</formula>
    </cfRule>
  </conditionalFormatting>
  <conditionalFormatting sqref="G36">
    <cfRule type="expression" dxfId="95" priority="1037" stopIfTrue="1">
      <formula>$G$36="NO"</formula>
    </cfRule>
    <cfRule type="expression" dxfId="94" priority="1035" stopIfTrue="1">
      <formula>$G$36=0</formula>
    </cfRule>
    <cfRule type="expression" dxfId="93" priority="1036" stopIfTrue="1">
      <formula>AND(ISNUMBER($G$36),--TEXT($G$36,"mm:ss.00")=$G$36)</formula>
    </cfRule>
  </conditionalFormatting>
  <conditionalFormatting sqref="G37">
    <cfRule type="expression" dxfId="92" priority="1040" stopIfTrue="1">
      <formula>$G$37="NO"</formula>
    </cfRule>
    <cfRule type="expression" dxfId="91" priority="1039" stopIfTrue="1">
      <formula>AND(ISNUMBER($G$37),--TEXT($G$37,"mm:ss.00")=$G$37)</formula>
    </cfRule>
    <cfRule type="expression" dxfId="90" priority="1038" stopIfTrue="1">
      <formula>$G$37=0</formula>
    </cfRule>
  </conditionalFormatting>
  <conditionalFormatting sqref="G38">
    <cfRule type="expression" dxfId="89" priority="1041" stopIfTrue="1">
      <formula>$G$38=0</formula>
    </cfRule>
    <cfRule type="expression" dxfId="88" priority="1043" stopIfTrue="1">
      <formula>$G$38="NO"</formula>
    </cfRule>
    <cfRule type="expression" dxfId="87" priority="1042" stopIfTrue="1">
      <formula>AND(ISNUMBER($G$38),--TEXT($G$38,"mm:ss.00")=$G$38)</formula>
    </cfRule>
  </conditionalFormatting>
  <conditionalFormatting sqref="G39">
    <cfRule type="expression" dxfId="86" priority="1044" stopIfTrue="1">
      <formula>$G$39=0</formula>
    </cfRule>
    <cfRule type="expression" dxfId="85" priority="1045" stopIfTrue="1">
      <formula>AND(ISNUMBER($G$39),--TEXT($G$39,"mm:ss.00")=$G$39)</formula>
    </cfRule>
    <cfRule type="expression" dxfId="84" priority="1046" stopIfTrue="1">
      <formula>$G$39="NO"</formula>
    </cfRule>
  </conditionalFormatting>
  <conditionalFormatting sqref="G40">
    <cfRule type="expression" dxfId="83" priority="1049" stopIfTrue="1">
      <formula>$G$40="NO"</formula>
    </cfRule>
    <cfRule type="expression" dxfId="82" priority="1047" stopIfTrue="1">
      <formula>$G$40=0</formula>
    </cfRule>
    <cfRule type="expression" dxfId="81" priority="1048" stopIfTrue="1">
      <formula>AND(ISNUMBER($G$40),--TEXT($G$40,"mm:ss.00")=$G$40)</formula>
    </cfRule>
  </conditionalFormatting>
  <conditionalFormatting sqref="G41">
    <cfRule type="expression" dxfId="80" priority="1052" stopIfTrue="1">
      <formula>$G$41="NO"</formula>
    </cfRule>
    <cfRule type="expression" dxfId="79" priority="1050" stopIfTrue="1">
      <formula>$G$41=0</formula>
    </cfRule>
    <cfRule type="expression" dxfId="78" priority="1051" stopIfTrue="1">
      <formula>AND(ISNUMBER($G$41),--TEXT($G$41,"mm:ss.00")=$G$41)</formula>
    </cfRule>
  </conditionalFormatting>
  <conditionalFormatting sqref="G42">
    <cfRule type="expression" dxfId="77" priority="1055" stopIfTrue="1">
      <formula>$G$42="NO"</formula>
    </cfRule>
    <cfRule type="expression" dxfId="76" priority="1054" stopIfTrue="1">
      <formula>AND(ISNUMBER($G$42),--TEXT($G$42,"mm:ss.00")=$G$42)</formula>
    </cfRule>
    <cfRule type="expression" dxfId="75" priority="1053" stopIfTrue="1">
      <formula>$G$42=0</formula>
    </cfRule>
  </conditionalFormatting>
  <conditionalFormatting sqref="G43">
    <cfRule type="expression" dxfId="74" priority="1058" stopIfTrue="1">
      <formula>$G$43="NO"</formula>
    </cfRule>
    <cfRule type="expression" dxfId="73" priority="1057" stopIfTrue="1">
      <formula>AND(ISNUMBER($G$43),--TEXT($G$43,"mm:ss.00")=$G$43)</formula>
    </cfRule>
    <cfRule type="expression" dxfId="72" priority="1056" stopIfTrue="1">
      <formula>$G$43=0</formula>
    </cfRule>
  </conditionalFormatting>
  <conditionalFormatting sqref="J19">
    <cfRule type="expression" dxfId="71" priority="6" stopIfTrue="1">
      <formula>AND(ISNUMBER($G$19),--TEXT($G$19,"mm:ss.00")=$G$19)</formula>
    </cfRule>
    <cfRule type="expression" dxfId="70" priority="7" stopIfTrue="1">
      <formula>$G$19="NO"</formula>
    </cfRule>
    <cfRule type="expression" dxfId="69" priority="5" stopIfTrue="1">
      <formula>$G$19=0</formula>
    </cfRule>
  </conditionalFormatting>
  <conditionalFormatting sqref="J20">
    <cfRule type="expression" dxfId="68" priority="8" stopIfTrue="1">
      <formula>$G$20=0</formula>
    </cfRule>
    <cfRule type="expression" dxfId="67" priority="9" stopIfTrue="1">
      <formula>AND(ISNUMBER($G$20),--TEXT($G$20,"mm:ss.00")=$G$20)</formula>
    </cfRule>
    <cfRule type="expression" dxfId="66" priority="10" stopIfTrue="1">
      <formula>$G$20="NO"</formula>
    </cfRule>
  </conditionalFormatting>
  <conditionalFormatting sqref="J21">
    <cfRule type="expression" dxfId="65" priority="11" stopIfTrue="1">
      <formula>$G$21=0</formula>
    </cfRule>
    <cfRule type="expression" dxfId="64" priority="12" stopIfTrue="1">
      <formula>AND(ISNUMBER($G$21),--TEXT($G$21,"mm:ss.00")=$G$21)</formula>
    </cfRule>
    <cfRule type="expression" dxfId="63" priority="13" stopIfTrue="1">
      <formula>$G$21="NO"</formula>
    </cfRule>
  </conditionalFormatting>
  <conditionalFormatting sqref="J22">
    <cfRule type="expression" dxfId="62" priority="16" stopIfTrue="1">
      <formula>$G$22="NO"</formula>
    </cfRule>
    <cfRule type="expression" dxfId="61" priority="15" stopIfTrue="1">
      <formula>AND(ISNUMBER($G$22),--TEXT($G$22,"mm:ss.00")=$G$22)</formula>
    </cfRule>
    <cfRule type="expression" dxfId="60" priority="14" stopIfTrue="1">
      <formula>$G$22=0</formula>
    </cfRule>
  </conditionalFormatting>
  <conditionalFormatting sqref="J23">
    <cfRule type="expression" dxfId="59" priority="19" stopIfTrue="1">
      <formula>$G$23="NO"</formula>
    </cfRule>
    <cfRule type="expression" dxfId="58" priority="18" stopIfTrue="1">
      <formula>AND(ISNUMBER($G$23),--TEXT($G$23,"mm:ss.00")=$G$23)</formula>
    </cfRule>
    <cfRule type="expression" dxfId="57" priority="17" stopIfTrue="1">
      <formula>$G$23=0</formula>
    </cfRule>
  </conditionalFormatting>
  <conditionalFormatting sqref="J24">
    <cfRule type="expression" dxfId="56" priority="22" stopIfTrue="1">
      <formula>$G$24="NO"</formula>
    </cfRule>
    <cfRule type="expression" dxfId="55" priority="21" stopIfTrue="1">
      <formula>AND(ISNUMBER($G$24),--TEXT($G$24,"mm:ss.00")=$G$24)</formula>
    </cfRule>
    <cfRule type="expression" dxfId="54" priority="20" stopIfTrue="1">
      <formula>$G$24=0</formula>
    </cfRule>
  </conditionalFormatting>
  <conditionalFormatting sqref="J25">
    <cfRule type="expression" dxfId="53" priority="23" stopIfTrue="1">
      <formula>$G$25=0</formula>
    </cfRule>
    <cfRule type="expression" dxfId="52" priority="25" stopIfTrue="1">
      <formula>$G$25="NO"</formula>
    </cfRule>
    <cfRule type="expression" dxfId="51" priority="24" stopIfTrue="1">
      <formula>AND(ISNUMBER($G$25),--TEXT($G$25,"mm:ss.00")=$G$25)</formula>
    </cfRule>
  </conditionalFormatting>
  <conditionalFormatting sqref="J26">
    <cfRule type="expression" dxfId="50" priority="27" stopIfTrue="1">
      <formula>AND(ISNUMBER($G$26),--TEXT($G$26,"mm:ss.00")=$G$26)</formula>
    </cfRule>
    <cfRule type="expression" dxfId="49" priority="26" stopIfTrue="1">
      <formula>$G$26=0</formula>
    </cfRule>
    <cfRule type="expression" dxfId="48" priority="28" stopIfTrue="1">
      <formula>$G$26="NO"</formula>
    </cfRule>
  </conditionalFormatting>
  <conditionalFormatting sqref="J27">
    <cfRule type="expression" dxfId="47" priority="29" stopIfTrue="1">
      <formula>$G$27=0</formula>
    </cfRule>
    <cfRule type="expression" dxfId="46" priority="30" stopIfTrue="1">
      <formula>AND(ISNUMBER($G$27),--TEXT($G$27,"mm:ss.00")=$G$27)</formula>
    </cfRule>
    <cfRule type="expression" dxfId="45" priority="31" stopIfTrue="1">
      <formula>$G$27="NO"</formula>
    </cfRule>
  </conditionalFormatting>
  <conditionalFormatting sqref="J28">
    <cfRule type="expression" dxfId="44" priority="34" stopIfTrue="1">
      <formula>$G$28="NO"</formula>
    </cfRule>
    <cfRule type="expression" dxfId="43" priority="32" stopIfTrue="1">
      <formula>$G$28=0</formula>
    </cfRule>
    <cfRule type="expression" dxfId="42" priority="33" stopIfTrue="1">
      <formula>AND(ISNUMBER($G$28),--TEXT($G$28,"mm:ss.00")=$G$28)</formula>
    </cfRule>
  </conditionalFormatting>
  <conditionalFormatting sqref="J29">
    <cfRule type="expression" dxfId="41" priority="36" stopIfTrue="1">
      <formula>AND(ISNUMBER($G$29),--TEXT($G$29,"mm:ss.00")=$G$29)</formula>
    </cfRule>
    <cfRule type="expression" dxfId="40" priority="37" stopIfTrue="1">
      <formula>$G$29="NO"</formula>
    </cfRule>
    <cfRule type="expression" dxfId="39" priority="35" stopIfTrue="1">
      <formula>$G$29=0</formula>
    </cfRule>
  </conditionalFormatting>
  <conditionalFormatting sqref="J30">
    <cfRule type="expression" dxfId="38" priority="39" stopIfTrue="1">
      <formula>AND(ISNUMBER($G$30),--TEXT($G$30,"mm:ss.00")=$G$30)</formula>
    </cfRule>
    <cfRule type="expression" dxfId="37" priority="38" stopIfTrue="1">
      <formula>$G$30=0</formula>
    </cfRule>
    <cfRule type="expression" dxfId="36" priority="40" stopIfTrue="1">
      <formula>$G$30="NO"</formula>
    </cfRule>
  </conditionalFormatting>
  <conditionalFormatting sqref="J31">
    <cfRule type="expression" dxfId="35" priority="44" stopIfTrue="1">
      <formula>$G$31=0</formula>
    </cfRule>
    <cfRule type="expression" dxfId="34" priority="46" stopIfTrue="1">
      <formula>$G$31="NO"</formula>
    </cfRule>
    <cfRule type="expression" dxfId="33" priority="45" stopIfTrue="1">
      <formula>AND(ISNUMBER($G$31),--TEXT($G$31,"mm:ss.00")=$G$31)</formula>
    </cfRule>
  </conditionalFormatting>
  <conditionalFormatting sqref="J32">
    <cfRule type="expression" dxfId="32" priority="47" stopIfTrue="1">
      <formula>$G$32=0</formula>
    </cfRule>
    <cfRule type="expression" dxfId="31" priority="49" stopIfTrue="1">
      <formula>$G$32="NO"</formula>
    </cfRule>
    <cfRule type="expression" dxfId="30" priority="48" stopIfTrue="1">
      <formula>AND(ISNUMBER($G$32),--TEXT($G$32,"mm:ss.00")=$G$32)</formula>
    </cfRule>
  </conditionalFormatting>
  <conditionalFormatting sqref="J33">
    <cfRule type="expression" dxfId="29" priority="51" stopIfTrue="1">
      <formula>AND(ISNUMBER($G$33),--TEXT($G$33,"mm:ss.00")=$G$33)</formula>
    </cfRule>
    <cfRule type="expression" dxfId="28" priority="52" stopIfTrue="1">
      <formula>$G$33="NO"</formula>
    </cfRule>
    <cfRule type="expression" dxfId="27" priority="50" stopIfTrue="1">
      <formula>$G$33=0</formula>
    </cfRule>
  </conditionalFormatting>
  <conditionalFormatting sqref="J34">
    <cfRule type="expression" dxfId="26" priority="55" stopIfTrue="1">
      <formula>$G$34="NO"</formula>
    </cfRule>
    <cfRule type="expression" dxfId="25" priority="54" stopIfTrue="1">
      <formula>AND(ISNUMBER($G$34),--TEXT($G$34,"mm:ss.00")=$G$34)</formula>
    </cfRule>
    <cfRule type="expression" dxfId="24" priority="53" stopIfTrue="1">
      <formula>$G$34=0</formula>
    </cfRule>
  </conditionalFormatting>
  <conditionalFormatting sqref="J35">
    <cfRule type="expression" dxfId="23" priority="56" stopIfTrue="1">
      <formula>$G$35=0</formula>
    </cfRule>
    <cfRule type="expression" dxfId="22" priority="57" stopIfTrue="1">
      <formula>AND(ISNUMBER($G$35),--TEXT($G$35,"mm:ss.00")=$G$35)</formula>
    </cfRule>
    <cfRule type="expression" dxfId="21" priority="58" stopIfTrue="1">
      <formula>$G$35="NO"</formula>
    </cfRule>
  </conditionalFormatting>
  <conditionalFormatting sqref="J36">
    <cfRule type="expression" dxfId="20" priority="61" stopIfTrue="1">
      <formula>$G$36="NO"</formula>
    </cfRule>
    <cfRule type="expression" dxfId="19" priority="59" stopIfTrue="1">
      <formula>$G$36=0</formula>
    </cfRule>
    <cfRule type="expression" dxfId="18" priority="60" stopIfTrue="1">
      <formula>AND(ISNUMBER($G$36),--TEXT($G$36,"mm:ss.00")=$G$36)</formula>
    </cfRule>
  </conditionalFormatting>
  <conditionalFormatting sqref="J37">
    <cfRule type="expression" dxfId="17" priority="64" stopIfTrue="1">
      <formula>$G$37="NO"</formula>
    </cfRule>
    <cfRule type="expression" dxfId="16" priority="62" stopIfTrue="1">
      <formula>$G$37=0</formula>
    </cfRule>
    <cfRule type="expression" dxfId="15" priority="63" stopIfTrue="1">
      <formula>AND(ISNUMBER($G$37),--TEXT($G$37,"mm:ss.00")=$G$37)</formula>
    </cfRule>
  </conditionalFormatting>
  <conditionalFormatting sqref="J38">
    <cfRule type="expression" dxfId="14" priority="65" stopIfTrue="1">
      <formula>$G$38=0</formula>
    </cfRule>
    <cfRule type="expression" dxfId="13" priority="66" stopIfTrue="1">
      <formula>AND(ISNUMBER($G$38),--TEXT($G$38,"mm:ss.00")=$G$38)</formula>
    </cfRule>
    <cfRule type="expression" dxfId="12" priority="67" stopIfTrue="1">
      <formula>$G$38="NO"</formula>
    </cfRule>
  </conditionalFormatting>
  <conditionalFormatting sqref="J39">
    <cfRule type="expression" dxfId="11" priority="68" stopIfTrue="1">
      <formula>$G$39=0</formula>
    </cfRule>
    <cfRule type="expression" dxfId="10" priority="69" stopIfTrue="1">
      <formula>AND(ISNUMBER($G$39),--TEXT($G$39,"mm:ss.00")=$G$39)</formula>
    </cfRule>
    <cfRule type="expression" dxfId="9" priority="70" stopIfTrue="1">
      <formula>$G$39="NO"</formula>
    </cfRule>
  </conditionalFormatting>
  <conditionalFormatting sqref="J40">
    <cfRule type="expression" dxfId="8" priority="72" stopIfTrue="1">
      <formula>AND(ISNUMBER($G$40),--TEXT($G$40,"mm:ss.00")=$G$40)</formula>
    </cfRule>
    <cfRule type="expression" dxfId="7" priority="73" stopIfTrue="1">
      <formula>$G$40="NO"</formula>
    </cfRule>
    <cfRule type="expression" dxfId="6" priority="71" stopIfTrue="1">
      <formula>$G$40=0</formula>
    </cfRule>
  </conditionalFormatting>
  <conditionalFormatting sqref="J41">
    <cfRule type="expression" dxfId="5" priority="75" stopIfTrue="1">
      <formula>AND(ISNUMBER($G$41),--TEXT($G$41,"mm:ss.00")=$G$41)</formula>
    </cfRule>
    <cfRule type="expression" dxfId="4" priority="76" stopIfTrue="1">
      <formula>$G$41="NO"</formula>
    </cfRule>
    <cfRule type="expression" dxfId="3" priority="74" stopIfTrue="1">
      <formula>$G$41=0</formula>
    </cfRule>
  </conditionalFormatting>
  <conditionalFormatting sqref="J42">
    <cfRule type="expression" dxfId="2" priority="77" stopIfTrue="1">
      <formula>$G$42=0</formula>
    </cfRule>
    <cfRule type="expression" dxfId="1" priority="79" stopIfTrue="1">
      <formula>$G$42="NO"</formula>
    </cfRule>
    <cfRule type="expression" dxfId="0" priority="78" stopIfTrue="1">
      <formula>AND(ISNUMBER($G$42),--TEXT($G$42,"mm:ss.00")=$G$42)</formula>
    </cfRule>
  </conditionalFormatting>
  <dataValidations count="49"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G19" xr:uid="{D33684FE-7245-404F-BA51-DF2DFDB68D61}">
      <formula1>IF($G$19="NO",-1,IF(AND(--TEXT($G$19,"mm:ss.00")=$G$19,ISNUMBER($G$19),$G$19&gt;0),1,0))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G20" xr:uid="{32621B05-CBB3-46B0-900D-58BCB7F28849}">
      <formula1>IF($G$20="NO",-1,IF(AND(--TEXT($G$20,"mm:ss.00")=$G$20,ISNUMBER($G$20),$G$20&gt;0),1,0))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G21" xr:uid="{5DDB82FF-8316-4CF7-89DD-926A7EEEC816}">
      <formula1>IF($G$21="NO",-1,IF(AND(--TEXT($G$21,"mm:ss.00")=$G$21,ISNUMBER($G$21),$G$21&gt;0),1,0))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G22" xr:uid="{6FDAAE8E-444A-44E7-B4CE-B2096BCE46F2}">
      <formula1>IF($G$22="NO",-1,IF(AND(--TEXT($G$22,"mm:ss.00")=$G$22,ISNUMBER($G$22),$G$22&gt;0),1,0))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G23" xr:uid="{F38B0240-D030-43D5-B26D-2DA06191F455}">
      <formula1>IF($G$23="NO",-1,IF(AND(--TEXT($G$23,"mm:ss.00")=$G$23,ISNUMBER($G$23),$G$23&gt;0),1,0))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G24" xr:uid="{3EFFF499-AC4A-43A5-8FDB-B427E44EC58F}">
      <formula1>IF($G$24="NO",-1,IF(AND(--TEXT($G$24,"mm:ss.00")=$G$24,ISNUMBER($G$24),$G$24&gt;0),1,0))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G25" xr:uid="{5390AE0E-AB3E-4FBF-9BC9-2A3C73290791}">
      <formula1>IF($G$25="NO",-1,IF(AND(--TEXT($G$25,"mm:ss.00")=$G$25,ISNUMBER($G$25),$G$25&gt;0),1,0))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G26" xr:uid="{AD25F7A9-85DE-4E92-B8CF-ED049E4AAD03}">
      <formula1>IF($G$26="NO",-1,IF(AND(--TEXT($G$26,"mm:ss.00")=$G$26,ISNUMBER($G$26),$G$26&gt;0),1,0))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G27" xr:uid="{C6932890-71EE-4580-B19B-5E4AFC9D4DF2}">
      <formula1>IF($G$27="NO",-1,IF(AND(--TEXT($G$27,"mm:ss.00")=$G$27,ISNUMBER($G$27),$G$27&gt;0),1,0))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G28" xr:uid="{EB8E9D41-306C-4EC9-8621-028DD8744A27}">
      <formula1>IF($G$28="NO",-1,IF(AND(--TEXT($G$28,"mm:ss.00")=$G$28,ISNUMBER($G$28),$G$28&gt;0),1,0))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G29" xr:uid="{34504574-0E23-4449-AA46-D2F371CD0B5B}">
      <formula1>IF($G$29="NO",-1,IF(AND(--TEXT($G$29,"mm:ss.00")=$G$29,ISNUMBER($G$29),$G$29&gt;0),1,0))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G30" xr:uid="{411DABE6-8002-405C-AD2A-F179837D8B95}">
      <formula1>IF($G$30="NO",-1,IF(AND(--TEXT($G$30,"mm:ss.00")=$G$30,ISNUMBER($G$30),$G$30&gt;0),1,0))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G31" xr:uid="{362A460E-6175-4C43-9084-6CAA3DC39AC5}">
      <formula1>IF($G$31="NO",-1,IF(AND(--TEXT($G$31,"mm:ss.00")=$G$31,ISNUMBER($G$31),$G$31&gt;0),1,0))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G32" xr:uid="{9F826E53-3507-4BB5-AAB0-B3CE8854461A}">
      <formula1>IF($G$32="NO",-1,IF(AND(--TEXT($G$32,"mm:ss.00")=$G$32,ISNUMBER($G$32),$G$32&gt;0),1,0))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G33" xr:uid="{204B0395-C47F-49AF-9231-D8415FB772BD}">
      <formula1>IF($G$33="NO",-1,IF(AND(--TEXT($G$33,"mm:ss.00")=$G$33,ISNUMBER($G$33),$G$33&gt;0),1,0))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G34" xr:uid="{DBCC1091-1294-4C56-AFDC-17A6CD0BBA0D}">
      <formula1>IF($G$34="NO",-1,IF(AND(--TEXT($G$34,"mm:ss.00")=$G$34,ISNUMBER($G$34),$G$34&gt;0),1,0))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G35" xr:uid="{742192CF-E610-4704-AA26-3C4F6556CAFF}">
      <formula1>IF($G$35="NO",-1,IF(AND(--TEXT($G$35,"mm:ss.00")=$G$35,ISNUMBER($G$35),$G$35&gt;0),1,0))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G36" xr:uid="{68461441-05DF-40FC-BBF3-FDAAC7E359D3}">
      <formula1>IF($G$36="NO",-1,IF(AND(--TEXT($G$36,"mm:ss.00")=$G$36,ISNUMBER($G$36),$G$36&gt;0),1,0))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G37" xr:uid="{4F3A3345-C9C2-4AFE-ACE7-796CC941D5F2}">
      <formula1>IF($G$37="NO",-1,IF(AND(--TEXT($G$37,"mm:ss.00")=$G$37,ISNUMBER($G$37),$G$37&gt;0),1,0))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G38" xr:uid="{49935157-4C56-4393-9242-FFDA9932C320}">
      <formula1>IF($G$38="NO",-1,IF(AND(--TEXT($G$38,"mm:ss.00")=$G$38,ISNUMBER($G$38),$G$38&gt;0),1,0))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G39" xr:uid="{82E113BE-816D-4969-91E3-5E809805F65C}">
      <formula1>IF($G$39="NO",-1,IF(AND(--TEXT($G$39,"mm:ss.00")=$G$39,ISNUMBER($G$39),$G$39&gt;0),1,0))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G40" xr:uid="{8C9B239A-2C22-4865-B804-9C031623A55A}">
      <formula1>IF($G$40="NO",-1,IF(AND(--TEXT($G$40,"mm:ss.00")=$G$40,ISNUMBER($G$40),$G$40&gt;0),1,0))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G41" xr:uid="{43B5D7D6-308D-4643-92F1-C49BC071A65E}">
      <formula1>IF($G$41="NO",-1,IF(AND(--TEXT($G$41,"mm:ss.00")=$G$41,ISNUMBER($G$41),$G$41&gt;0),1,0))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G42" xr:uid="{53BC07A8-47B9-403E-AE18-9182E4216E3A}">
      <formula1>IF($G$42="NO",-1,IF(AND(--TEXT($G$42,"mm:ss.00")=$G$42,ISNUMBER($G$42),$G$42&gt;0),1,0))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G43" xr:uid="{4171051A-72A3-4E1D-A5A9-FD98F040377F}">
      <formula1>IF($G$43="NO",-1,IF(AND(--TEXT($G$43,"mm:ss.00")=$G$43,ISNUMBER($G$43),$G$43&gt;0),1,0))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J19" xr:uid="{17312B7F-4154-47CA-9900-9AE8B683F6C2}">
      <formula1>IF($J$19="NO",-1,IF(AND(--TEXT($J$19,"mm:ss.00")=$J$19,ISNUMBER($J$19),$J$19&gt;0),1,0))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J20" xr:uid="{DC5BCAD3-7A65-4B38-A4A1-941B5AD266D9}">
      <formula1>IF($J$20="NO",-1,IF(AND(--TEXT($J$20,"mm:ss.00")=$J$20,ISNUMBER($J$20),$J$20&gt;0),1,0))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J21" xr:uid="{F4AB29F0-DFDC-4906-BFB1-408BDA631241}">
      <formula1>IF($J$21="NO",-1,IF(AND(--TEXT($J$21,"mm:ss.00")=$J$21,ISNUMBER($J$21),$J$21&gt;0),1,0))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J22" xr:uid="{2219FEE3-9251-41E2-BAE5-248DF8B5B74F}">
      <formula1>IF($J$22="NO",-1,IF(AND(--TEXT($J$22,"mm:ss.00")=$J$22,ISNUMBER($J$22),$J$22&gt;0),1,0))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J23" xr:uid="{1AE05A65-C517-49E4-A6DA-9807D5B7F62C}">
      <formula1>IF($J$23="NO",-1,IF(AND(--TEXT($J$23,"mm:ss.00")=$J$23,ISNUMBER($J$23),$J$23&gt;0),1,0))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J24" xr:uid="{957C84AC-626F-41AA-A76F-D5823793D7FA}">
      <formula1>IF($J$24="NO",-1,IF(AND(--TEXT($J$24,"mm:ss.00")=$J$24,ISNUMBER($J$24),$J$24&gt;0),1,0))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J25" xr:uid="{64FADFFF-3A83-4EDF-81E8-17E435F56486}">
      <formula1>IF($J$25="NO",-1,IF(AND(--TEXT($J$25,"mm:ss.00")=$J$25,ISNUMBER($J$25),$J$25&gt;0),1,0))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J26" xr:uid="{54A71C13-8CC0-464A-8D9A-F647FCB14D22}">
      <formula1>IF($J$26="NO",-1,IF(AND(--TEXT($J$26,"mm:ss.00")=$J$26,ISNUMBER($J$26),$J$26&gt;0),1,0))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J27" xr:uid="{3FE41F64-5FC9-413E-AE7F-B10ECD2C1108}">
      <formula1>IF($J$27="NO",-1,IF(AND(--TEXT($J$27,"mm:ss.00")=$J$27,ISNUMBER($J$27),$J$27&gt;0),1,0))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J28" xr:uid="{AE5768F0-86C5-4325-B524-0793471E26F8}">
      <formula1>IF($J$28="NO",-1,IF(AND(--TEXT($J$28,"mm:ss.00")=$J$28,ISNUMBER($J$28),$J$28&gt;0),1,0))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J29" xr:uid="{9227490F-71F5-4A3A-A12C-5F4677365234}">
      <formula1>IF($J$29="NO",-1,IF(AND(--TEXT($J$29,"mm:ss.00")=$J$29,ISNUMBER($J$29),$J$29&gt;0),1,0))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J30" xr:uid="{B4392C7B-89C5-4792-AC83-F9A22AC2A0BE}">
      <formula1>IF($J$30="NO",-1,IF(AND(--TEXT($J$30,"mm:ss.00")=$J$30,ISNUMBER($J$30),$J$30&gt;0),1,0))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J31" xr:uid="{F3560CBF-10AA-4127-807D-947B17619A2A}">
      <formula1>IF($J$31="NO",-1,IF(AND(--TEXT($J$31,"mm:ss.00")=$J$31,ISNUMBER($J$31),$J$31&gt;0),1,0))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J32" xr:uid="{4D0C647F-B206-4699-A0E2-C2ED954F8818}">
      <formula1>IF($J$32="NO",-1,IF(AND(--TEXT($J$32,"mm:ss.00")=$J$32,ISNUMBER($J$32),$J$32&gt;0),1,0))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J33" xr:uid="{0F401378-9099-4AC1-81AC-B3F21E61B58C}">
      <formula1>IF($J$33="NO",-1,IF(AND(--TEXT($J$33,"mm:ss.00")=$J$33,ISNUMBER($J$33),$J$33&gt;0),1,0))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J34" xr:uid="{719D0CF8-12D7-4B33-A14D-49FE8C7B0201}">
      <formula1>IF($J$34="NO",-1,IF(AND(--TEXT($J$34,"mm:ss.00")=$J$34,ISNUMBER($J$34),$J$34&gt;0),1,0))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J35" xr:uid="{FF2450AD-D85A-44FC-895D-53B2471BCEE3}">
      <formula1>IF($J$35="NO",-1,IF(AND(--TEXT($J$35,"mm:ss.00")=$J$35,ISNUMBER($J$35),$J$35&gt;0),1,0))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J36" xr:uid="{AFFC8154-656B-40C3-B641-94ABD3A5BA5C}">
      <formula1>IF($J$36="NO",-1,IF(AND(--TEXT($J$36,"mm:ss.00")=$J$36,ISNUMBER($J$36),$J$36&gt;0),1,0))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J37" xr:uid="{8F3A193A-21ED-4C83-B050-6BA9B597BC0C}">
      <formula1>IF($J$37="NO",-1,IF(AND(--TEXT($J$37,"mm:ss.00")=$J$37,ISNUMBER($J$37),$J$37&gt;0),1,0))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J38" xr:uid="{BF42C627-A1A1-415A-B12F-3DD6F3B26220}">
      <formula1>IF($J$38="NO",-1,IF(AND(--TEXT($J$38,"mm:ss.00")=$J$38,ISNUMBER($J$38),$J$38&gt;0),1,0))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J39" xr:uid="{06BE9D98-8B8A-4A22-8026-C40211A34058}">
      <formula1>IF($J$39="NO",-1,IF(AND(--TEXT($J$39,"mm:ss.00")=$J$39,ISNUMBER($J$39),$J$39&gt;0),1,0))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J40" xr:uid="{A1232331-E847-47A7-B0A9-390ADF4BE753}">
      <formula1>IF($J$40="NO",-1,IF(AND(--TEXT($J$40,"mm:ss.00")=$J$40,ISNUMBER($J$40),$J$40&gt;0),1,0))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J41" xr:uid="{26DF5CDC-183C-40B5-A736-6CB71EF9BA59}">
      <formula1>IF($J$41="NO",-1,IF(AND(--TEXT($J$41,"mm:ss.00")=$J$41,ISNUMBER($J$41),$J$41&gt;0),1,0))</formula1>
    </dataValidation>
    <dataValidation type="custom" showInputMessage="1" showErrorMessage="1" errorTitle="Enter Valid Time" error="Please enter a time in the format 00:00.00 (e.g 03:45.78)._x000a_If you are not entering a team enter 'NO' _x000a__x000a_If you have any further problems please email:_x000a_ndchampionshipentries@outlook.com" prompt="Times must be entered in the format mm:ss.00_x000a_Enter NO for no entry." sqref="J42" xr:uid="{FEB9D106-CE56-454A-9F53-38C29FCC4386}">
      <formula1>IF($J$42="NO",-1,IF(AND(--TEXT($J$42,"mm:ss.00")=$J$42,ISNUMBER($J$42),$J$42&gt;0),1,0))</formula1>
    </dataValidation>
  </dataValidations>
  <hyperlinks>
    <hyperlink ref="G47" r:id="rId1" xr:uid="{51147623-DC41-4A20-8153-D736A4C58F38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83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061" id="{BB10602A-004F-4B56-B86D-37695DA42FF0}">
            <x14:iconSet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4RedToBlack" iconId="1"/>
              <x14:cfIcon iconSet="3Symbols" iconId="0"/>
              <x14:cfIcon iconSet="3Symbols2" iconId="2"/>
            </x14:iconSet>
          </x14:cfRule>
          <xm:sqref>H19:H43</xm:sqref>
        </x14:conditionalFormatting>
        <x14:conditionalFormatting xmlns:xm="http://schemas.microsoft.com/office/excel/2006/main">
          <x14:cfRule type="iconSet" priority="1063" id="{FF711880-CA61-44CF-9B59-5692DDEF2295}">
            <x14:iconSet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4RedToBlack" iconId="1"/>
              <x14:cfIcon iconSet="3Symbols" iconId="0"/>
              <x14:cfIcon iconSet="3Symbols2" iconId="2"/>
            </x14:iconSet>
          </x14:cfRule>
          <xm:sqref>K19:K42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TEAMS2025</vt:lpstr>
      <vt:lpstr>TEAMS2025!Print_Area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Entry Manager</dc:creator>
  <cp:lastModifiedBy>Entry Manager</cp:lastModifiedBy>
  <cp:lastPrinted>2025-12-16T20:38:27Z</cp:lastPrinted>
  <dcterms:created xsi:type="dcterms:W3CDTF">2025-01-14T09:42:42Z</dcterms:created>
  <dcterms:modified xsi:type="dcterms:W3CDTF">2025-12-16T21:31:14Z</dcterms:modified>
</cp:coreProperties>
</file>